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<sst xmlns="http://schemas.openxmlformats.org/spreadsheetml/2006/main" count="29" uniqueCount="29">
  <si>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</si>
  <si>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IEF010</t>
  </si>
  <si>
    <t xml:space="preserve">m²</t>
  </si>
  <si>
    <t xml:space="preserve">Mòdul fotovoltaic per a integració en edifici.</t>
  </si>
  <si>
    <r>
      <rPr>
        <sz val="8.25"/>
        <color rgb="FF000000"/>
        <rFont val="Arial"/>
        <family val="2"/>
      </rPr>
      <t xml:space="preserve">Mòdul solar fotovoltaic, tipus Dark, opac, per a integració arquitectònica en façana d'edifici, referència 034AN-12450300-00-1 "ONYX SOLAR", subministrat en peces de 1245x300 mm i 0,37 m², amb una potència màxima (Wp) de 58 W/m², format per vidre exterior Float de 3,2 mm d'espessor, cèl·lules de capa fina de silici amorf, capa adhesiva d'EVA de 0,9 mm d'espessor, transparent, i vidre interior Float de 4 mm d'espessor.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</si>
  <si>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</si>
  <si>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</si>
  <si>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</si>
  <si>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</si>
  <si>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</si>
  <si>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</si>
  <si>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</si>
  <si>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mt35ony010haaa1a</t>
  </si>
  <si>
    <t xml:space="preserve">m²</t>
  </si>
  <si>
    <t xml:space="preserve">Mòdul solar fotovoltaic, tipus Dark, opac, per a integració arquitectònica en façana d'edifici, referència 034AN-12450300-00-1 "ONYX SOLAR", subministrat en peces de 1245x300 mm i 0,37 m², amb una potència màxima (Wp) de 58 W/m², format per vidre exterior Float de 3,2 mm d'espessor, cèl·lules de capa fina de silici amorf, capa adhesiva de EVA de 0,9 mm d'espessor, transparent, i vidre interior Float de 4 mm d'espessor, amb caixa de connexions elèctriques estàndard i accessoris de muntatge.</t>
  </si>
  <si>
    <t xml:space="preserve">Subtotal materials:</t>
  </si>
  <si>
    <t xml:space="preserve">Mà d'obra</t>
  </si>
  <si>
    <t xml:space="preserve">mo009</t>
  </si>
  <si>
    <t xml:space="preserve">h</t>
  </si>
  <si>
    <t xml:space="preserve">Oficial 1ª instal·lador de captadors solars.</t>
  </si>
  <si>
    <t xml:space="preserve">mo108</t>
  </si>
  <si>
    <t xml:space="preserve">h</t>
  </si>
  <si>
    <t xml:space="preserve">Ajudant instal·lador de captadors solars.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</si>
  <si>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</si>
  <si>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</si>
  <si>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</si>
  <si>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</si>
  <si>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25,61€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</si>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</sst>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6.97" customWidth="1"/>
    <col min="2" max="2" width="6.29" customWidth="1"/>
    <col min="3" max="3" width="4.25" customWidth="1"/>
    <col min="4" max="4" width="6.63" customWidth="1"/>
    <col min="5" max="5" width="70.38" customWidth="1"/>
    <col min="6" max="6" width="12.75" customWidth="1"/>
    <col min="7" max="7" width="11.22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1.000000</v>
      </c>
      <c r="B9" s="8"/>
      <c r="C9" s="8"/>
      <c r="D9" s="8"/>
      <c r="E9" s="9" t="s">
        <v>11</v>
      </c>
      <c r="F9" s="9"/>
      <c r="G9" s="8"/>
      <c r="H9" s="8"/>
    </row>
    <row r="10" spans="1:8" ht="76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1.000000</v>
      </c>
      <c r="G10" s="14">
        <v>115.000000</v>
      </c>
      <c r="H10" s="14">
        <f ca="1">ROUND(INDIRECT(ADDRESS(ROW()+(0), COLUMN()+(-2), 1))*INDIRECT(ADDRESS(ROW()+(0), COLUMN()+(-1), 1)), 2)</f>
        <v>115.000000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115.000000</v>
      </c>
    </row>
    <row r="12" spans="1:8" ht="13.50" thickBot="1" customHeight="1">
      <c r="A12" s="15">
        <v>2.000000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"/>
      <c r="D13" s="10" t="s">
        <v>18</v>
      </c>
      <c r="E13" s="1" t="s">
        <v>19</v>
      </c>
      <c r="F13" s="11">
        <v>1.146000</v>
      </c>
      <c r="G13" s="13">
        <v>24.570000</v>
      </c>
      <c r="H13" s="13">
        <f ca="1">ROUND(INDIRECT(ADDRESS(ROW()+(0), COLUMN()+(-2), 1))*INDIRECT(ADDRESS(ROW()+(0), COLUMN()+(-1), 1)), 2)</f>
        <v>28.160000</v>
      </c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2">
        <v>1.146000</v>
      </c>
      <c r="G14" s="14">
        <v>21.110000</v>
      </c>
      <c r="H14" s="14">
        <f ca="1">ROUND(INDIRECT(ADDRESS(ROW()+(0), COLUMN()+(-2), 1))*INDIRECT(ADDRESS(ROW()+(0), COLUMN()+(-1), 1)), 2)</f>
        <v>24.190000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52.350000</v>
      </c>
    </row>
    <row r="16" spans="1:8" ht="13.50" thickBot="1" customHeight="1">
      <c r="A16" s="15">
        <v>3.000000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19"/>
      <c r="D17" s="20" t="s">
        <v>25</v>
      </c>
      <c r="E17" s="19" t="s">
        <v>26</v>
      </c>
      <c r="F17" s="12">
        <v>2.000000</v>
      </c>
      <c r="G17" s="14">
        <f ca="1">ROUND(SUM(INDIRECT(ADDRESS(ROW()+(-2), COLUMN()+(1), 1)),INDIRECT(ADDRESS(ROW()+(-6), COLUMN()+(1), 1))), 2)</f>
        <v>167.350000</v>
      </c>
      <c r="H17" s="14">
        <f ca="1">ROUND(INDIRECT(ADDRESS(ROW()+(0), COLUMN()+(-2), 1))*INDIRECT(ADDRESS(ROW()+(0), COLUMN()+(-1), 1))/100, 2)</f>
        <v>3.350000</v>
      </c>
    </row>
    <row r="18" spans="1:8" ht="13.50" thickBot="1" customHeight="1">
      <c r="A18" s="21" t="s">
        <v>27</v>
      </c>
      <c r="B18" s="21"/>
      <c r="C18" s="21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170.700000</v>
      </c>
    </row>
  </sheetData>
  <mergeCells count="20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A15:C15"/>
    <mergeCell ref="F15:G15"/>
    <mergeCell ref="A16:C16"/>
    <mergeCell ref="E16:F16"/>
    <mergeCell ref="A17:C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